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щая папка\СВЕТЛАНА\КОМПЛАСТ\ПОЛИКАРБОНАТ\Прайсы\март 2021\"/>
    </mc:Choice>
  </mc:AlternateContent>
  <bookViews>
    <workbookView xWindow="-120" yWindow="-120" windowWidth="19440" windowHeight="111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  <c r="I16" i="1"/>
  <c r="H16" i="1"/>
  <c r="G16" i="1"/>
  <c r="F16" i="1"/>
  <c r="E16" i="1"/>
  <c r="I15" i="1"/>
  <c r="H15" i="1"/>
  <c r="G15" i="1"/>
  <c r="F15" i="1"/>
  <c r="E15" i="1"/>
  <c r="I14" i="1"/>
  <c r="H14" i="1"/>
  <c r="G14" i="1"/>
  <c r="F14" i="1"/>
  <c r="E14" i="1"/>
  <c r="I13" i="1"/>
  <c r="H13" i="1"/>
  <c r="G13" i="1"/>
  <c r="F13" i="1"/>
  <c r="E13" i="1"/>
  <c r="I12" i="1"/>
  <c r="H12" i="1"/>
  <c r="G12" i="1"/>
  <c r="F12" i="1"/>
  <c r="E12" i="1"/>
  <c r="I11" i="1"/>
  <c r="H11" i="1"/>
  <c r="G11" i="1"/>
  <c r="F11" i="1"/>
  <c r="E11" i="1"/>
  <c r="I10" i="1"/>
  <c r="H10" i="1"/>
  <c r="G10" i="1"/>
  <c r="F10" i="1"/>
  <c r="E10" i="1"/>
  <c r="I9" i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<sst xmlns="http://schemas.openxmlformats.org/spreadsheetml/2006/main" count="68" uniqueCount="30">
  <si>
    <t>Марка</t>
  </si>
  <si>
    <t>Толщ.</t>
  </si>
  <si>
    <t>Цвет</t>
  </si>
  <si>
    <t>Розница за кв.м.</t>
  </si>
  <si>
    <t>от 25 т.р за кв.м.</t>
  </si>
  <si>
    <t>от 50 т.р. за кв.м.</t>
  </si>
  <si>
    <t>от 100 т.р. за кв.м.</t>
  </si>
  <si>
    <t>от 500 т.р. за кв.м.</t>
  </si>
  <si>
    <t>Рациональ</t>
  </si>
  <si>
    <t>прозр</t>
  </si>
  <si>
    <t>Прозрачный</t>
  </si>
  <si>
    <t>бронза, терракот, синий, зеленый , белый ,  бирюза,  гранат,  молочный,  желтый, оранжевый,  красный</t>
  </si>
  <si>
    <t>Aсtual!BIO</t>
  </si>
  <si>
    <t>Novattro</t>
  </si>
  <si>
    <t>прозр., бронза</t>
  </si>
  <si>
    <t>цвет</t>
  </si>
  <si>
    <t>прозр.</t>
  </si>
  <si>
    <t>Рациональ облегченный</t>
  </si>
  <si>
    <t>молочный, желтый, оранж, красный, бирюза</t>
  </si>
  <si>
    <t>зелен, синий, белый, террак, гранат</t>
  </si>
  <si>
    <t>4 (0,52)</t>
  </si>
  <si>
    <t>4 (0,47)</t>
  </si>
  <si>
    <t>6 (0,78)</t>
  </si>
  <si>
    <t>8 (0,93)</t>
  </si>
  <si>
    <t>10 (0,99)</t>
  </si>
  <si>
    <t xml:space="preserve">Прайс-лист на сотовый поликарбонат пр-ва ООО «СафПласт»
Прайс-лист на сотовый поликарбонат пр-ва ООО «СафПласт»
</t>
  </si>
  <si>
    <t>от 250 т.р за кв.м.</t>
  </si>
  <si>
    <t>complex-k.ru, complex-k@mail.ru</t>
  </si>
  <si>
    <t>Рациональ Практик</t>
  </si>
  <si>
    <t xml:space="preserve">ООО "КОМПЛАСТ"  г. Казань ул. Журналистов д.54     Тел.  8(843) 272-12-14, 272-20-07, 272-16-53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</si>
</sst>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1" fillId="2" borderId="5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0" workbookViewId="0">
      <selection activeCell="A2" sqref="A2:J2"/>
    </sheetView>
  </sheetViews>
  <sheetFormatPr defaultRowHeight="15.6" x14ac:dyDescent="0.3"/>
  <cols>
    <col min="1" max="1" width="18.44140625" style="3" customWidth="1"/>
    <col min="2" max="2" width="8.88671875" style="3"/>
    <col min="3" max="3" width="25.6640625" style="3" customWidth="1"/>
    <col min="4" max="4" width="10.88671875" style="9" customWidth="1"/>
    <col min="5" max="5" width="10.21875" style="3" customWidth="1"/>
    <col min="6" max="7" width="8.88671875" style="3"/>
    <col min="8" max="8" width="9.5546875" style="3" bestFit="1" customWidth="1"/>
    <col min="9" max="10" width="8.88671875" style="3" customWidth="1"/>
  </cols>
  <sheetData>
    <row r="1" spans="1:10" ht="24" customHeight="1" x14ac:dyDescent="0.3">
      <c r="A1" s="23" t="s">
        <v>29</v>
      </c>
      <c r="B1" s="24"/>
      <c r="C1" s="24"/>
      <c r="D1" s="24"/>
      <c r="E1" s="24"/>
      <c r="F1" s="24"/>
      <c r="G1" s="24"/>
      <c r="H1" s="24"/>
      <c r="I1" s="24"/>
      <c r="J1" s="25"/>
    </row>
    <row r="2" spans="1:10" ht="14.4" x14ac:dyDescent="0.3">
      <c r="A2" s="32" t="s">
        <v>27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ht="14.4" x14ac:dyDescent="0.3">
      <c r="A3" s="26" t="s">
        <v>25</v>
      </c>
      <c r="B3" s="27"/>
      <c r="C3" s="27"/>
      <c r="D3" s="27"/>
      <c r="E3" s="27"/>
      <c r="F3" s="27"/>
      <c r="G3" s="27"/>
      <c r="H3" s="27"/>
      <c r="I3" s="28">
        <v>44656</v>
      </c>
      <c r="J3" s="29"/>
    </row>
    <row r="4" spans="1:10" ht="14.4" x14ac:dyDescent="0.3">
      <c r="A4" s="31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0" t="s">
        <v>26</v>
      </c>
      <c r="I4" s="30" t="s">
        <v>7</v>
      </c>
      <c r="J4" s="40"/>
    </row>
    <row r="5" spans="1:10" ht="25.8" customHeight="1" thickBot="1" x14ac:dyDescent="0.35">
      <c r="A5" s="31"/>
      <c r="B5" s="30"/>
      <c r="C5" s="30"/>
      <c r="D5" s="30"/>
      <c r="E5" s="30"/>
      <c r="F5" s="30"/>
      <c r="G5" s="30"/>
      <c r="H5" s="30"/>
      <c r="I5" s="30"/>
      <c r="J5" s="41"/>
    </row>
    <row r="6" spans="1:10" ht="24.6" hidden="1" customHeight="1" thickBot="1" x14ac:dyDescent="0.35">
      <c r="A6" s="18" t="s">
        <v>8</v>
      </c>
      <c r="B6" s="2">
        <v>3.5</v>
      </c>
      <c r="C6" s="1" t="s">
        <v>10</v>
      </c>
      <c r="D6" s="6">
        <v>199.51</v>
      </c>
      <c r="E6" s="4">
        <f t="shared" ref="E6:E15" si="0">PRODUCT(D6,0.92)</f>
        <v>183.54920000000001</v>
      </c>
      <c r="F6" s="4">
        <f t="shared" ref="F6:F36" si="1">PRODUCT(D6,0.9)</f>
        <v>179.559</v>
      </c>
      <c r="G6" s="4">
        <f t="shared" ref="G6:G36" si="2">PRODUCT(D6,0.88)</f>
        <v>175.56879999999998</v>
      </c>
      <c r="H6" s="4">
        <f t="shared" ref="H6:H36" si="3">PRODUCT(D6,0.86)</f>
        <v>171.57859999999999</v>
      </c>
      <c r="I6" s="4">
        <f>PRODUCT(D6,0.845)</f>
        <v>168.58595</v>
      </c>
      <c r="J6" s="4"/>
    </row>
    <row r="7" spans="1:10" ht="28.2" thickBot="1" x14ac:dyDescent="0.35">
      <c r="A7" s="19" t="s">
        <v>28</v>
      </c>
      <c r="B7" s="2" t="s">
        <v>20</v>
      </c>
      <c r="C7" s="1" t="s">
        <v>10</v>
      </c>
      <c r="D7" s="6">
        <v>288.54000000000002</v>
      </c>
      <c r="E7" s="13">
        <f t="shared" si="0"/>
        <v>265.45680000000004</v>
      </c>
      <c r="F7" s="13">
        <f t="shared" si="1"/>
        <v>259.68600000000004</v>
      </c>
      <c r="G7" s="13">
        <f>PRODUCT(D7,0.88)</f>
        <v>253.91520000000003</v>
      </c>
      <c r="H7" s="13">
        <f t="shared" si="3"/>
        <v>248.14440000000002</v>
      </c>
      <c r="I7" s="13">
        <f t="shared" ref="I7:I36" si="4">PRODUCT(D7,0.845)</f>
        <v>243.81630000000001</v>
      </c>
      <c r="J7" s="37"/>
    </row>
    <row r="8" spans="1:10" ht="27" customHeight="1" thickBot="1" x14ac:dyDescent="0.35">
      <c r="A8" s="31" t="s">
        <v>17</v>
      </c>
      <c r="B8" s="2" t="s">
        <v>21</v>
      </c>
      <c r="C8" s="36" t="s">
        <v>10</v>
      </c>
      <c r="D8" s="12">
        <v>260.79000000000002</v>
      </c>
      <c r="E8" s="4">
        <f t="shared" si="0"/>
        <v>239.92680000000004</v>
      </c>
      <c r="F8" s="4">
        <f>PRODUCT(D8,0.9)</f>
        <v>234.71100000000001</v>
      </c>
      <c r="G8" s="4">
        <f>PRODUCT(D8,0.88)</f>
        <v>229.49520000000001</v>
      </c>
      <c r="H8" s="4">
        <f>PRODUCT(D8,0.86)</f>
        <v>224.27940000000001</v>
      </c>
      <c r="I8" s="4">
        <f t="shared" si="4"/>
        <v>220.36755000000002</v>
      </c>
      <c r="J8" s="38"/>
    </row>
    <row r="9" spans="1:10" ht="23.25" customHeight="1" thickBot="1" x14ac:dyDescent="0.35">
      <c r="A9" s="31"/>
      <c r="B9" s="2" t="s">
        <v>22</v>
      </c>
      <c r="C9" s="36"/>
      <c r="D9" s="16">
        <v>432.81</v>
      </c>
      <c r="E9" s="4">
        <f t="shared" si="0"/>
        <v>398.18520000000001</v>
      </c>
      <c r="F9" s="4">
        <f>PRODUCT(D9,0.9)</f>
        <v>389.529</v>
      </c>
      <c r="G9" s="4">
        <f>PRODUCT(D9,0.88)</f>
        <v>380.87279999999998</v>
      </c>
      <c r="H9" s="4">
        <f>PRODUCT(D9,0.86)</f>
        <v>372.21659999999997</v>
      </c>
      <c r="I9" s="4">
        <f t="shared" si="4"/>
        <v>365.72444999999999</v>
      </c>
      <c r="J9" s="38"/>
    </row>
    <row r="10" spans="1:10" ht="18.75" customHeight="1" thickBot="1" x14ac:dyDescent="0.35">
      <c r="A10" s="31"/>
      <c r="B10" s="2" t="s">
        <v>23</v>
      </c>
      <c r="C10" s="36"/>
      <c r="D10" s="17">
        <v>516.04</v>
      </c>
      <c r="E10" s="4">
        <f t="shared" si="0"/>
        <v>474.7568</v>
      </c>
      <c r="F10" s="4">
        <f>PRODUCT(D10,0.9)</f>
        <v>464.43599999999998</v>
      </c>
      <c r="G10" s="4">
        <f>PRODUCT(D10,0.88)</f>
        <v>454.11519999999996</v>
      </c>
      <c r="H10" s="4">
        <f>PRODUCT(D10,0.86)</f>
        <v>443.79439999999994</v>
      </c>
      <c r="I10" s="4">
        <f t="shared" si="4"/>
        <v>436.05379999999997</v>
      </c>
      <c r="J10" s="38"/>
    </row>
    <row r="11" spans="1:10" ht="22.8" customHeight="1" thickBot="1" x14ac:dyDescent="0.35">
      <c r="A11" s="31"/>
      <c r="B11" s="2" t="s">
        <v>24</v>
      </c>
      <c r="C11" s="36"/>
      <c r="D11" s="17">
        <v>549.33000000000004</v>
      </c>
      <c r="E11" s="4">
        <f t="shared" si="0"/>
        <v>505.38360000000006</v>
      </c>
      <c r="F11" s="4">
        <f>PRODUCT(D11,0.9)</f>
        <v>494.39700000000005</v>
      </c>
      <c r="G11" s="4">
        <f>PRODUCT(D11,0.88)</f>
        <v>483.41040000000004</v>
      </c>
      <c r="H11" s="4">
        <f>PRODUCT(D11,0.86)</f>
        <v>472.42380000000003</v>
      </c>
      <c r="I11" s="4">
        <f t="shared" si="4"/>
        <v>464.18385000000001</v>
      </c>
      <c r="J11" s="38"/>
    </row>
    <row r="12" spans="1:10" ht="24" customHeight="1" thickBot="1" x14ac:dyDescent="0.35">
      <c r="A12" s="31" t="s">
        <v>17</v>
      </c>
      <c r="B12" s="2" t="s">
        <v>21</v>
      </c>
      <c r="C12" s="35" t="s">
        <v>11</v>
      </c>
      <c r="D12" s="16">
        <v>273.83</v>
      </c>
      <c r="E12" s="15">
        <f t="shared" si="0"/>
        <v>251.92359999999999</v>
      </c>
      <c r="F12" s="15">
        <f t="shared" si="1"/>
        <v>246.447</v>
      </c>
      <c r="G12" s="15">
        <f t="shared" si="2"/>
        <v>240.97039999999998</v>
      </c>
      <c r="H12" s="15">
        <f t="shared" si="3"/>
        <v>235.49379999999999</v>
      </c>
      <c r="I12" s="15">
        <f t="shared" si="4"/>
        <v>231.38634999999999</v>
      </c>
      <c r="J12" s="38"/>
    </row>
    <row r="13" spans="1:10" ht="20.399999999999999" customHeight="1" thickBot="1" x14ac:dyDescent="0.35">
      <c r="A13" s="31"/>
      <c r="B13" s="2" t="s">
        <v>22</v>
      </c>
      <c r="C13" s="35"/>
      <c r="D13" s="16">
        <v>454.44</v>
      </c>
      <c r="E13" s="15">
        <f t="shared" si="0"/>
        <v>418.08480000000003</v>
      </c>
      <c r="F13" s="15">
        <f t="shared" si="1"/>
        <v>408.99599999999998</v>
      </c>
      <c r="G13" s="15">
        <f t="shared" si="2"/>
        <v>399.90719999999999</v>
      </c>
      <c r="H13" s="15">
        <f t="shared" si="3"/>
        <v>390.8184</v>
      </c>
      <c r="I13" s="15">
        <f t="shared" si="4"/>
        <v>384.0018</v>
      </c>
      <c r="J13" s="38"/>
    </row>
    <row r="14" spans="1:10" ht="24" customHeight="1" thickBot="1" x14ac:dyDescent="0.35">
      <c r="A14" s="31"/>
      <c r="B14" s="2" t="s">
        <v>23</v>
      </c>
      <c r="C14" s="35"/>
      <c r="D14" s="16">
        <v>541.84</v>
      </c>
      <c r="E14" s="15">
        <f t="shared" si="0"/>
        <v>498.49280000000005</v>
      </c>
      <c r="F14" s="15">
        <f t="shared" si="1"/>
        <v>487.65600000000006</v>
      </c>
      <c r="G14" s="15">
        <f t="shared" si="2"/>
        <v>476.81920000000002</v>
      </c>
      <c r="H14" s="15">
        <f t="shared" si="3"/>
        <v>465.98240000000004</v>
      </c>
      <c r="I14" s="15">
        <f t="shared" si="4"/>
        <v>457.85480000000001</v>
      </c>
      <c r="J14" s="38"/>
    </row>
    <row r="15" spans="1:10" ht="23.4" customHeight="1" thickBot="1" x14ac:dyDescent="0.35">
      <c r="A15" s="31"/>
      <c r="B15" s="2" t="s">
        <v>24</v>
      </c>
      <c r="C15" s="35"/>
      <c r="D15" s="16">
        <v>576.79</v>
      </c>
      <c r="E15" s="15">
        <f t="shared" si="0"/>
        <v>530.64679999999998</v>
      </c>
      <c r="F15" s="15">
        <f t="shared" si="1"/>
        <v>519.11099999999999</v>
      </c>
      <c r="G15" s="15">
        <f t="shared" si="2"/>
        <v>507.5752</v>
      </c>
      <c r="H15" s="15">
        <f t="shared" si="3"/>
        <v>496.03939999999994</v>
      </c>
      <c r="I15" s="15">
        <f>PRODUCT(D15,0.845)</f>
        <v>487.38754999999998</v>
      </c>
      <c r="J15" s="38"/>
    </row>
    <row r="16" spans="1:10" ht="24" customHeight="1" thickBot="1" x14ac:dyDescent="0.35">
      <c r="A16" s="31" t="s">
        <v>12</v>
      </c>
      <c r="B16" s="2">
        <v>4</v>
      </c>
      <c r="C16" s="2" t="s">
        <v>9</v>
      </c>
      <c r="D16" s="7">
        <v>346.1</v>
      </c>
      <c r="E16" s="4">
        <f>PRODUCT(D16,0.92)</f>
        <v>318.41200000000003</v>
      </c>
      <c r="F16" s="4">
        <f t="shared" si="1"/>
        <v>311.49</v>
      </c>
      <c r="G16" s="4">
        <f t="shared" si="2"/>
        <v>304.56800000000004</v>
      </c>
      <c r="H16" s="4">
        <f t="shared" si="3"/>
        <v>297.64600000000002</v>
      </c>
      <c r="I16" s="4">
        <f t="shared" si="4"/>
        <v>292.4545</v>
      </c>
      <c r="J16" s="38"/>
    </row>
    <row r="17" spans="1:10" ht="25.2" customHeight="1" thickBot="1" x14ac:dyDescent="0.35">
      <c r="A17" s="31"/>
      <c r="B17" s="2">
        <v>6</v>
      </c>
      <c r="C17" s="2" t="s">
        <v>9</v>
      </c>
      <c r="D17" s="7">
        <v>666.24</v>
      </c>
      <c r="E17" s="4">
        <f t="shared" ref="E17:E36" si="5">PRODUCT(D17,0.92)</f>
        <v>612.94080000000008</v>
      </c>
      <c r="F17" s="4">
        <f t="shared" si="1"/>
        <v>599.61599999999999</v>
      </c>
      <c r="G17" s="4">
        <f t="shared" si="2"/>
        <v>586.2912</v>
      </c>
      <c r="H17" s="4">
        <f t="shared" si="3"/>
        <v>572.96640000000002</v>
      </c>
      <c r="I17" s="4">
        <f t="shared" si="4"/>
        <v>562.97280000000001</v>
      </c>
      <c r="J17" s="38"/>
    </row>
    <row r="18" spans="1:10" ht="23.4" customHeight="1" thickBot="1" x14ac:dyDescent="0.35">
      <c r="A18" s="31"/>
      <c r="B18" s="2">
        <v>8</v>
      </c>
      <c r="C18" s="2" t="s">
        <v>9</v>
      </c>
      <c r="D18" s="7">
        <v>708.63</v>
      </c>
      <c r="E18" s="4">
        <f t="shared" si="5"/>
        <v>651.93960000000004</v>
      </c>
      <c r="F18" s="4">
        <f t="shared" si="1"/>
        <v>637.76700000000005</v>
      </c>
      <c r="G18" s="4">
        <f t="shared" si="2"/>
        <v>623.59439999999995</v>
      </c>
      <c r="H18" s="4">
        <f t="shared" si="3"/>
        <v>609.42179999999996</v>
      </c>
      <c r="I18" s="4">
        <f t="shared" si="4"/>
        <v>598.79234999999994</v>
      </c>
      <c r="J18" s="38"/>
    </row>
    <row r="19" spans="1:10" ht="24" customHeight="1" thickBot="1" x14ac:dyDescent="0.35">
      <c r="A19" s="31"/>
      <c r="B19" s="2">
        <v>10</v>
      </c>
      <c r="C19" s="2" t="s">
        <v>9</v>
      </c>
      <c r="D19" s="8">
        <v>769.2</v>
      </c>
      <c r="E19" s="4">
        <f t="shared" si="5"/>
        <v>707.6640000000001</v>
      </c>
      <c r="F19" s="4">
        <f t="shared" si="1"/>
        <v>692.28000000000009</v>
      </c>
      <c r="G19" s="4">
        <f t="shared" si="2"/>
        <v>676.89600000000007</v>
      </c>
      <c r="H19" s="4">
        <f t="shared" si="3"/>
        <v>661.51200000000006</v>
      </c>
      <c r="I19" s="4">
        <f t="shared" si="4"/>
        <v>649.97400000000005</v>
      </c>
      <c r="J19" s="38"/>
    </row>
    <row r="20" spans="1:10" ht="22.8" customHeight="1" thickTop="1" thickBot="1" x14ac:dyDescent="0.35">
      <c r="A20" s="18" t="s">
        <v>13</v>
      </c>
      <c r="B20" s="2">
        <v>4</v>
      </c>
      <c r="C20" s="1" t="s">
        <v>14</v>
      </c>
      <c r="D20" s="7">
        <v>427.14</v>
      </c>
      <c r="E20" s="4">
        <f t="shared" si="5"/>
        <v>392.96879999999999</v>
      </c>
      <c r="F20" s="4">
        <f t="shared" si="1"/>
        <v>384.42599999999999</v>
      </c>
      <c r="G20" s="4">
        <f t="shared" si="2"/>
        <v>375.88319999999999</v>
      </c>
      <c r="H20" s="4">
        <f t="shared" si="3"/>
        <v>367.34039999999999</v>
      </c>
      <c r="I20" s="4">
        <f t="shared" si="4"/>
        <v>360.93329999999997</v>
      </c>
      <c r="J20" s="38"/>
    </row>
    <row r="21" spans="1:10" ht="34.200000000000003" customHeight="1" thickBot="1" x14ac:dyDescent="0.35">
      <c r="A21" s="18" t="s">
        <v>13</v>
      </c>
      <c r="B21" s="2">
        <v>4</v>
      </c>
      <c r="C21" s="1" t="s">
        <v>19</v>
      </c>
      <c r="D21" s="7">
        <v>448.49</v>
      </c>
      <c r="E21" s="14">
        <f t="shared" si="5"/>
        <v>412.61080000000004</v>
      </c>
      <c r="F21" s="14">
        <f t="shared" si="1"/>
        <v>403.64100000000002</v>
      </c>
      <c r="G21" s="14">
        <f t="shared" si="2"/>
        <v>394.6712</v>
      </c>
      <c r="H21" s="14">
        <f t="shared" si="3"/>
        <v>385.70139999999998</v>
      </c>
      <c r="I21" s="14">
        <f t="shared" si="4"/>
        <v>378.97404999999998</v>
      </c>
      <c r="J21" s="38"/>
    </row>
    <row r="22" spans="1:10" ht="28.2" thickBot="1" x14ac:dyDescent="0.35">
      <c r="A22" s="18" t="s">
        <v>13</v>
      </c>
      <c r="B22" s="2">
        <v>4</v>
      </c>
      <c r="C22" s="1" t="s">
        <v>18</v>
      </c>
      <c r="D22" s="8">
        <v>469.85</v>
      </c>
      <c r="E22" s="13">
        <v>254.55</v>
      </c>
      <c r="F22" s="13">
        <f t="shared" si="1"/>
        <v>422.86500000000001</v>
      </c>
      <c r="G22" s="13">
        <f t="shared" si="2"/>
        <v>413.46800000000002</v>
      </c>
      <c r="H22" s="13">
        <f t="shared" si="3"/>
        <v>404.07100000000003</v>
      </c>
      <c r="I22" s="13">
        <f t="shared" si="4"/>
        <v>397.02325000000002</v>
      </c>
      <c r="J22" s="38"/>
    </row>
    <row r="23" spans="1:10" ht="25.8" customHeight="1" thickTop="1" thickBot="1" x14ac:dyDescent="0.35">
      <c r="A23" s="18" t="s">
        <v>13</v>
      </c>
      <c r="B23" s="2">
        <v>6</v>
      </c>
      <c r="C23" s="1" t="s">
        <v>14</v>
      </c>
      <c r="D23" s="7">
        <v>683.42</v>
      </c>
      <c r="E23" s="4">
        <f t="shared" si="5"/>
        <v>628.74639999999999</v>
      </c>
      <c r="F23" s="4">
        <f t="shared" si="1"/>
        <v>615.07799999999997</v>
      </c>
      <c r="G23" s="4">
        <f t="shared" si="2"/>
        <v>601.40959999999995</v>
      </c>
      <c r="H23" s="4">
        <f t="shared" si="3"/>
        <v>587.74119999999994</v>
      </c>
      <c r="I23" s="4">
        <f t="shared" si="4"/>
        <v>577.48989999999992</v>
      </c>
      <c r="J23" s="38"/>
    </row>
    <row r="24" spans="1:10" ht="28.2" thickBot="1" x14ac:dyDescent="0.35">
      <c r="A24" s="18" t="s">
        <v>13</v>
      </c>
      <c r="B24" s="2">
        <v>6</v>
      </c>
      <c r="C24" s="1" t="s">
        <v>19</v>
      </c>
      <c r="D24" s="7">
        <v>717.59</v>
      </c>
      <c r="E24" s="13">
        <f t="shared" si="5"/>
        <v>660.18280000000004</v>
      </c>
      <c r="F24" s="13">
        <f t="shared" si="1"/>
        <v>645.83100000000002</v>
      </c>
      <c r="G24" s="13">
        <f t="shared" si="2"/>
        <v>631.47919999999999</v>
      </c>
      <c r="H24" s="13">
        <f t="shared" si="3"/>
        <v>617.12739999999997</v>
      </c>
      <c r="I24" s="13">
        <f>PRODUCT(D24,0.845)</f>
        <v>606.36355000000003</v>
      </c>
      <c r="J24" s="38"/>
    </row>
    <row r="25" spans="1:10" ht="28.2" thickBot="1" x14ac:dyDescent="0.35">
      <c r="A25" s="18" t="s">
        <v>13</v>
      </c>
      <c r="B25" s="2">
        <v>6</v>
      </c>
      <c r="C25" s="1" t="s">
        <v>18</v>
      </c>
      <c r="D25" s="8">
        <v>751.76</v>
      </c>
      <c r="E25" s="4">
        <f t="shared" si="5"/>
        <v>691.61919999999998</v>
      </c>
      <c r="F25" s="4">
        <f t="shared" si="1"/>
        <v>676.58400000000006</v>
      </c>
      <c r="G25" s="4">
        <f t="shared" si="2"/>
        <v>661.54880000000003</v>
      </c>
      <c r="H25" s="4">
        <f t="shared" si="3"/>
        <v>646.5136</v>
      </c>
      <c r="I25" s="4">
        <f t="shared" si="4"/>
        <v>635.23719999999992</v>
      </c>
      <c r="J25" s="38"/>
    </row>
    <row r="26" spans="1:10" ht="30.6" customHeight="1" thickTop="1" thickBot="1" x14ac:dyDescent="0.35">
      <c r="A26" s="18" t="s">
        <v>13</v>
      </c>
      <c r="B26" s="2">
        <v>8</v>
      </c>
      <c r="C26" s="1" t="s">
        <v>14</v>
      </c>
      <c r="D26" s="7">
        <v>797.33</v>
      </c>
      <c r="E26" s="4">
        <f t="shared" si="5"/>
        <v>733.54360000000008</v>
      </c>
      <c r="F26" s="4">
        <f t="shared" si="1"/>
        <v>717.59700000000009</v>
      </c>
      <c r="G26" s="4">
        <f t="shared" si="2"/>
        <v>701.65039999999999</v>
      </c>
      <c r="H26" s="4">
        <f t="shared" si="3"/>
        <v>685.7038</v>
      </c>
      <c r="I26" s="4">
        <f t="shared" si="4"/>
        <v>673.74385000000007</v>
      </c>
      <c r="J26" s="38"/>
    </row>
    <row r="27" spans="1:10" ht="39" customHeight="1" thickBot="1" x14ac:dyDescent="0.35">
      <c r="A27" s="18" t="s">
        <v>13</v>
      </c>
      <c r="B27" s="2">
        <v>8</v>
      </c>
      <c r="C27" s="1" t="s">
        <v>19</v>
      </c>
      <c r="D27" s="12">
        <v>837.19</v>
      </c>
      <c r="E27" s="4">
        <f t="shared" si="5"/>
        <v>770.21480000000008</v>
      </c>
      <c r="F27" s="4">
        <f t="shared" si="1"/>
        <v>753.47100000000012</v>
      </c>
      <c r="G27" s="4">
        <f t="shared" si="2"/>
        <v>736.72720000000004</v>
      </c>
      <c r="H27" s="4">
        <f t="shared" si="3"/>
        <v>719.98340000000007</v>
      </c>
      <c r="I27" s="4">
        <f t="shared" si="4"/>
        <v>707.42555000000004</v>
      </c>
      <c r="J27" s="38"/>
    </row>
    <row r="28" spans="1:10" ht="28.2" thickBot="1" x14ac:dyDescent="0.35">
      <c r="A28" s="18" t="s">
        <v>13</v>
      </c>
      <c r="B28" s="2">
        <v>8</v>
      </c>
      <c r="C28" s="1" t="s">
        <v>18</v>
      </c>
      <c r="D28" s="10">
        <v>877.06</v>
      </c>
      <c r="E28" s="4">
        <f t="shared" si="5"/>
        <v>806.89519999999993</v>
      </c>
      <c r="F28" s="4">
        <f t="shared" si="1"/>
        <v>789.35399999999993</v>
      </c>
      <c r="G28" s="4">
        <f t="shared" si="2"/>
        <v>771.81279999999992</v>
      </c>
      <c r="H28" s="4">
        <f t="shared" si="3"/>
        <v>754.27159999999992</v>
      </c>
      <c r="I28" s="4">
        <f t="shared" si="4"/>
        <v>741.11569999999995</v>
      </c>
      <c r="J28" s="38"/>
    </row>
    <row r="29" spans="1:10" ht="25.8" customHeight="1" thickBot="1" x14ac:dyDescent="0.35">
      <c r="A29" s="18" t="s">
        <v>13</v>
      </c>
      <c r="B29" s="2">
        <v>10</v>
      </c>
      <c r="C29" s="5" t="s">
        <v>14</v>
      </c>
      <c r="D29" s="17">
        <v>911.23</v>
      </c>
      <c r="E29" s="4">
        <f t="shared" si="5"/>
        <v>838.33160000000009</v>
      </c>
      <c r="F29" s="4">
        <f t="shared" si="1"/>
        <v>820.10700000000008</v>
      </c>
      <c r="G29" s="4">
        <f t="shared" si="2"/>
        <v>801.88240000000008</v>
      </c>
      <c r="H29" s="4">
        <f t="shared" si="3"/>
        <v>783.65779999999995</v>
      </c>
      <c r="I29" s="4">
        <f t="shared" si="4"/>
        <v>769.98934999999994</v>
      </c>
      <c r="J29" s="38"/>
    </row>
    <row r="30" spans="1:10" ht="28.2" thickBot="1" x14ac:dyDescent="0.35">
      <c r="A30" s="18" t="s">
        <v>13</v>
      </c>
      <c r="B30" s="2">
        <v>10</v>
      </c>
      <c r="C30" s="1" t="s">
        <v>19</v>
      </c>
      <c r="D30" s="11">
        <v>956.78</v>
      </c>
      <c r="E30" s="4">
        <f>PRODUCT(D30,0.92)</f>
        <v>880.23760000000004</v>
      </c>
      <c r="F30" s="4">
        <f t="shared" si="1"/>
        <v>861.10199999999998</v>
      </c>
      <c r="G30" s="4">
        <f t="shared" si="2"/>
        <v>841.96640000000002</v>
      </c>
      <c r="H30" s="4">
        <f t="shared" si="3"/>
        <v>822.83079999999995</v>
      </c>
      <c r="I30" s="4">
        <f t="shared" si="4"/>
        <v>808.4790999999999</v>
      </c>
      <c r="J30" s="38"/>
    </row>
    <row r="31" spans="1:10" ht="33" customHeight="1" thickBot="1" x14ac:dyDescent="0.35">
      <c r="A31" s="18" t="s">
        <v>13</v>
      </c>
      <c r="B31" s="2">
        <v>10</v>
      </c>
      <c r="C31" s="1" t="s">
        <v>18</v>
      </c>
      <c r="D31" s="12">
        <v>1002.35</v>
      </c>
      <c r="E31" s="4">
        <f>PRODUCT(D31,0.92)</f>
        <v>922.16200000000003</v>
      </c>
      <c r="F31" s="4">
        <f t="shared" si="1"/>
        <v>902.11500000000001</v>
      </c>
      <c r="G31" s="4">
        <f t="shared" si="2"/>
        <v>882.06799999999998</v>
      </c>
      <c r="H31" s="4">
        <f t="shared" si="3"/>
        <v>862.02099999999996</v>
      </c>
      <c r="I31" s="4">
        <f t="shared" si="4"/>
        <v>846.98574999999994</v>
      </c>
      <c r="J31" s="38"/>
    </row>
    <row r="32" spans="1:10" ht="29.4" customHeight="1" thickBot="1" x14ac:dyDescent="0.35">
      <c r="A32" s="18" t="s">
        <v>13</v>
      </c>
      <c r="B32" s="2">
        <v>16</v>
      </c>
      <c r="C32" s="5" t="s">
        <v>14</v>
      </c>
      <c r="D32" s="17">
        <v>1452.28</v>
      </c>
      <c r="E32" s="4">
        <f t="shared" si="5"/>
        <v>1336.0976000000001</v>
      </c>
      <c r="F32" s="4">
        <f t="shared" si="1"/>
        <v>1307.0519999999999</v>
      </c>
      <c r="G32" s="4">
        <f t="shared" si="2"/>
        <v>1278.0064</v>
      </c>
      <c r="H32" s="4">
        <f t="shared" si="3"/>
        <v>1248.9608000000001</v>
      </c>
      <c r="I32" s="4">
        <f t="shared" si="4"/>
        <v>1227.1766</v>
      </c>
      <c r="J32" s="38"/>
    </row>
    <row r="33" spans="1:10" ht="23.4" customHeight="1" thickBot="1" x14ac:dyDescent="0.35">
      <c r="A33" s="18" t="s">
        <v>13</v>
      </c>
      <c r="B33" s="2">
        <v>16</v>
      </c>
      <c r="C33" s="5" t="s">
        <v>15</v>
      </c>
      <c r="D33" s="17">
        <v>1597.5</v>
      </c>
      <c r="E33" s="4">
        <f t="shared" si="5"/>
        <v>1469.7</v>
      </c>
      <c r="F33" s="4">
        <f t="shared" si="1"/>
        <v>1437.75</v>
      </c>
      <c r="G33" s="4">
        <f t="shared" si="2"/>
        <v>1405.8</v>
      </c>
      <c r="H33" s="4">
        <f t="shared" si="3"/>
        <v>1373.85</v>
      </c>
      <c r="I33" s="4">
        <f>PRODUCT(D33,0.845)</f>
        <v>1349.8875</v>
      </c>
      <c r="J33" s="38"/>
    </row>
    <row r="34" spans="1:10" ht="24" customHeight="1" thickBot="1" x14ac:dyDescent="0.35">
      <c r="A34" s="18" t="s">
        <v>13</v>
      </c>
      <c r="B34" s="2">
        <v>20</v>
      </c>
      <c r="C34" s="5" t="s">
        <v>9</v>
      </c>
      <c r="D34" s="17">
        <v>1765.51</v>
      </c>
      <c r="E34" s="4">
        <f t="shared" si="5"/>
        <v>1624.2692</v>
      </c>
      <c r="F34" s="4">
        <f t="shared" si="1"/>
        <v>1588.9590000000001</v>
      </c>
      <c r="G34" s="4">
        <f t="shared" si="2"/>
        <v>1553.6487999999999</v>
      </c>
      <c r="H34" s="4">
        <f t="shared" si="3"/>
        <v>1518.3386</v>
      </c>
      <c r="I34" s="4">
        <f t="shared" si="4"/>
        <v>1491.8559499999999</v>
      </c>
      <c r="J34" s="38"/>
    </row>
    <row r="35" spans="1:10" ht="22.8" customHeight="1" thickBot="1" x14ac:dyDescent="0.35">
      <c r="A35" s="18" t="s">
        <v>13</v>
      </c>
      <c r="B35" s="2">
        <v>25</v>
      </c>
      <c r="C35" s="5" t="s">
        <v>16</v>
      </c>
      <c r="D35" s="17">
        <v>1993.32</v>
      </c>
      <c r="E35" s="4">
        <f t="shared" si="5"/>
        <v>1833.8543999999999</v>
      </c>
      <c r="F35" s="4">
        <f t="shared" si="1"/>
        <v>1793.9880000000001</v>
      </c>
      <c r="G35" s="4">
        <f t="shared" si="2"/>
        <v>1754.1215999999999</v>
      </c>
      <c r="H35" s="4">
        <f t="shared" si="3"/>
        <v>1714.2551999999998</v>
      </c>
      <c r="I35" s="4">
        <f t="shared" si="4"/>
        <v>1684.3553999999999</v>
      </c>
      <c r="J35" s="38"/>
    </row>
    <row r="36" spans="1:10" ht="26.4" customHeight="1" thickBot="1" x14ac:dyDescent="0.35">
      <c r="A36" s="20" t="s">
        <v>13</v>
      </c>
      <c r="B36" s="21">
        <v>32</v>
      </c>
      <c r="C36" s="22" t="s">
        <v>16</v>
      </c>
      <c r="D36" s="17">
        <v>2107.2199999999998</v>
      </c>
      <c r="E36" s="4">
        <f t="shared" si="5"/>
        <v>1938.6424</v>
      </c>
      <c r="F36" s="4">
        <f t="shared" si="1"/>
        <v>1896.4979999999998</v>
      </c>
      <c r="G36" s="4">
        <f t="shared" si="2"/>
        <v>1854.3535999999999</v>
      </c>
      <c r="H36" s="4">
        <f t="shared" si="3"/>
        <v>1812.2091999999998</v>
      </c>
      <c r="I36" s="4">
        <f t="shared" si="4"/>
        <v>1780.6008999999997</v>
      </c>
      <c r="J36" s="39"/>
    </row>
    <row r="43" spans="1:10" ht="30" customHeight="1" x14ac:dyDescent="0.3"/>
  </sheetData>
  <mergeCells count="20">
    <mergeCell ref="J7:J36"/>
    <mergeCell ref="C12:C15"/>
    <mergeCell ref="A16:A19"/>
    <mergeCell ref="A12:A15"/>
    <mergeCell ref="A8:A11"/>
    <mergeCell ref="C8:C11"/>
    <mergeCell ref="A1:J1"/>
    <mergeCell ref="A3:H3"/>
    <mergeCell ref="I3:J3"/>
    <mergeCell ref="H4:H5"/>
    <mergeCell ref="G4:G5"/>
    <mergeCell ref="I4:I5"/>
    <mergeCell ref="J4:J5"/>
    <mergeCell ref="A4:A5"/>
    <mergeCell ref="B4:B5"/>
    <mergeCell ref="C4:C5"/>
    <mergeCell ref="D4:D5"/>
    <mergeCell ref="E4:E5"/>
    <mergeCell ref="F4:F5"/>
    <mergeCell ref="A2:J2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Екатерина</cp:lastModifiedBy>
  <cp:lastPrinted>2022-03-24T12:47:42Z</cp:lastPrinted>
  <dcterms:created xsi:type="dcterms:W3CDTF">2017-12-06T11:36:01Z</dcterms:created>
  <dcterms:modified xsi:type="dcterms:W3CDTF">2022-04-05T10:49:28Z</dcterms:modified>
</cp:coreProperties>
</file>